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'Itens'!$A$1:$K$51</definedName>
  </definedNames>
  <calcPr fullCalcOnLoad="1"/>
</workbook>
</file>

<file path=xl/sharedStrings.xml><?xml version="1.0" encoding="utf-8"?>
<sst xmlns="http://schemas.openxmlformats.org/spreadsheetml/2006/main" count="168" uniqueCount="113">
  <si>
    <t/>
  </si>
  <si>
    <t>PREFEITURA MUNICIPAL DE GLAUCILANDIA</t>
  </si>
  <si>
    <t>PROPOSTA COMERCIAL</t>
  </si>
  <si>
    <t xml:space="preserve">Empresa/Nome: </t>
  </si>
  <si>
    <t xml:space="preserve">Endereço: </t>
  </si>
  <si>
    <t xml:space="preserve">CNPJ/CPF: </t>
  </si>
  <si>
    <t xml:space="preserve">Telefone(s): </t>
  </si>
  <si>
    <t xml:space="preserve">Nº Processo: </t>
  </si>
  <si>
    <t>19/10</t>
  </si>
  <si>
    <t xml:space="preserve">Tipo Licitação: </t>
  </si>
  <si>
    <t>Menor Preço</t>
  </si>
  <si>
    <t xml:space="preserve">Balizamento: </t>
  </si>
  <si>
    <t>Por Item</t>
  </si>
  <si>
    <t xml:space="preserve">Modalidade: </t>
  </si>
  <si>
    <t>Pregão Presencial</t>
  </si>
  <si>
    <t xml:space="preserve">Data Abertura: </t>
  </si>
  <si>
    <t>03/03/2022 09:05:00</t>
  </si>
  <si>
    <t xml:space="preserve">Objeto: </t>
  </si>
  <si>
    <t>REGISTRO DE PREÇOS PARA CONTRATAÇÃO DE SERVIÇOS DE LOCAÇÕES DE ESTRUTURAS PARA EVENTOS (SONORIZAÇÃO, ILUMINAÇÃO, PALCO, GERADOR, GRADE, PAINEL DE LED, SANITÁRIOS QUÍMICOS, TENDAS )</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</si>
  <si>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</si>
  <si>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</si>
  <si>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</si>
  <si>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</si>
  <si>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</si>
  <si>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</si>
  <si>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</si>
  <si>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</si>
  <si>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</si>
  <si>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</si>
  <si>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</si>
  <si>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</si>
  <si>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40970</t>
  </si>
  <si>
    <t>0001</t>
  </si>
  <si>
    <t>GRADES DE SEPARAÇÃO: ,20x2,0 metros de comprimento em tubo de ½ na chapa de 2,00mm com ferro maciço, galvanizadas.</t>
  </si>
  <si>
    <t>DIARIA</t>
  </si>
  <si>
    <t>15045</t>
  </si>
  <si>
    <t>40968</t>
  </si>
  <si>
    <t>0002</t>
  </si>
  <si>
    <t>ILUMINAÇÃO DE PEQUENO PORTE: Iluminação de pequeno porte com 12 refletores parabólicos tipo lâmpada para 64, com filtors de cores e focos específicos. para atender os rider’s das bandas, 12 refletores parabólicos led 3,0 wat’s rgb, 01 maquina geradora de fumaça, 01 ventilador, 02 mini brute com 06 lâmpadas cada. 24 canais de dimers, controle por protocolo dmx. (incluso transporte, operação, montagem, alimentação e hospedagem)</t>
  </si>
  <si>
    <t>15046</t>
  </si>
  <si>
    <t>37254</t>
  </si>
  <si>
    <t>0003</t>
  </si>
  <si>
    <t>LOCAÇÃO DE BANHEIROS SANITÁRIOS QUIMICOS: . EM POLIESTIRENO, 2,40 METROS DE ALTURA COM TETO TRANSLUCIDO, CAP. PARA 200 LITROS, PORTA INDICADORA DE LIVRE/OCUPADO, MASCULINO E FEMININO; USO DE PRODUTO BIODEGRADAVEL. 
a limpeza e manutenção deverá ser feita em cada diaria, por conta exclusivamente da contratada, inclusive transporte até o evento, montagem e desmontagem</t>
  </si>
  <si>
    <t>15047</t>
  </si>
  <si>
    <t>37247</t>
  </si>
  <si>
    <t>0004</t>
  </si>
  <si>
    <t>LOCAÇÃO DE EQUIPAMENTO DE SONORIZAÇÃO PROFISSIONAL DE GRANDE PORTE: 12 X 12 24- CAIXAS ACUSTICAS LINE ARRAY DE 2 VIAS (12 POR LADO) COM 2 ALTO FALANTES 12’’ 01 DRIVER TITANIO DE 1’’ EM CADA 24- CAIXAS SUB GRAVES (12 POR LADO) COM 02 ALTO FALANTES 18’’ EM CADA 01- PROCESSADOR GERENCIADOR DE SINAL DE 08 CANAIS 01- MESA DE SOM DIGITAL COM NO MIONIMO 48 CANAIS 01-MESA DE SOM DIGTAL PARA PALCO COM NO MINIMO 56 CANAIS6 CANAIS 18- AMPLIFICADORES DE POTENCIA DE 2000/3000/6000 E 8000 WATTS EM RMS 01- SISTEMA DE SIDE FILL DUPLO STEREO COM 02- CAIXAS ALTAS E 02- CAIXAS SUB 2X18 DE CADA LADO 06- MONITORES DE PALCO 2 ALTO FALANTES 12’’ E 01 DRIVER TITANIO EM CADA 01- PROCESSADOR GERENCIADOR DE SINAL DE 06 CANAIS 02- CUBOS PARA GUITARRAS 02-UM SISTEMA PARA CONTRA BAIXO 01-CAIXA DE 4 ALTO FALANTES 10’’ E 01- ALTO FALANTE 15’’ 01-CAIXA RETORNO BATERIA 01-AMPLIFICADOR PARA CONTRA01-MULTICABO DE 48 VIAS 509 METROS 01- BATERIA ACUSTICA . 20-DIRECT BOX PASSIVO 15-MICROFONES DINAMICOS . 10-MICROFONES DIRECIONAL PARA BATERIA 02- MICROFONES SEM FIO 25-PEDESTAIS 18-GARRAS PARA INSTRUMENTOS 01-CAIXA DISTRIBUIDORA DE ENERGIA COM ATERRAMENTO E AUTO TRANSFORMADOR ( MAIN POWER ) 55-CABOS PARA MICROFONES E INSTRUMENTOS</t>
  </si>
  <si>
    <t>15048</t>
  </si>
  <si>
    <t>37248</t>
  </si>
  <si>
    <t>0005</t>
  </si>
  <si>
    <t>LOCAÇÃO DE EQUIPAMENTO DE SONORIZAÇÃO PROFISSIONAL DE MEDIO PORTE: 08 X 08 16- CAIXAS ACUSTICAS LINE ARRAY DE 3 VIAS COM 2 ALTO FALANTES 12’’ 01 DRIVER TITANIO DE 1’’ EM CADA 16- CAIXAS SUB GRAVES COM 02 ALTO FALANTES 18’’ EM CADA 01- PROCESSADOR GERENCIADOR DE SINAL DE 08 CANAIS 01- MESA DE SOM DIGITAL COM NO MINIMO 48 CANAIS 01-MESA DE SOM DIGTAL PARA PALCO COM NO MINIMO 56 CANAIS6 CANAIS 12- AMPLIFICADORES DE POTENCIA DE 2000/3000/6000 E 8000 WATTS EM RMS 01- SISTEMA DE SIDE FILL DUPLO STEREO COM 02- CAIXAS ALTAS E 02- CAIXAS SUB 2X18 DE CADA LADO 04- MONITORES DE PALCO 2 ALTO FALANTES 12’’ E 01 DRIVER TITANIO EM CADA 01- PROCESSADOR GERENCIADOR DE SINAL DE 06 CANAIS 02- CUBOS PARA GUITARRAS 02-UM SISTEMA PARA CONTRA BAIXO 01-CAIXA DE 4 ALTO FALANTES 10’’ E 01- ALTO FALANTE 15’’ 01-CAIXA RETORNO BATERIA 01-AMPLIFICADOR PARA CONTRA BAIXO 01-MULTICABO DE 48 VIAS 509 METROS 01-BATERIA ACUSTICA . 20-DIRECT BOX PASSIVO 15-MICROFONES DINAMICOS . 10-MICROFONES DIRECIONAL PARA BATERIA 02-MICROFONES SEM FIO PREFEITURA MUNICIPAL25-PEDESTAIS 18-GARRAS PARA INSTRUMENTOS 01-CAIXA DISTRIBUIDORA DE ENERGIA COM ATERRAMENTO E AUTO TRANSFORMADOR ( MAIN POWER ) 55-CABOS PARA MICROFONES E INSTRUMENTOS</t>
  </si>
  <si>
    <t>15049</t>
  </si>
  <si>
    <t>37249</t>
  </si>
  <si>
    <t>0006</t>
  </si>
  <si>
    <t>LOCAÇÃO DE GRUPO GERADOR 180 KVA: GRUPO GERADOR DE ENERGIA CABINADO E SILENCIADOCOM MOTOR DIESEL DE 06 CILINDROS , TRIFASICO PARA FUNCIONAMENTO EM 120 E 240 VOLTS, POTENCIA DE 180 KVA COM CHAVE DISJUNTORA DE 600 AMPÉRES , COM ART (ANOTAÇÃO DE RESPONSABILIDADE TÉCNICA , TRANSPORTE E ABASTECIMENTO PARA FUNCIONAMENTO POR ATÉ 12 HORAS DIA .</t>
  </si>
  <si>
    <t>15050</t>
  </si>
  <si>
    <t>40969</t>
  </si>
  <si>
    <t>0007</t>
  </si>
  <si>
    <t>LOCAÇÃO DE ILUMINAÇÃO DE MEDIO PORTE: iluminação com 12 refletores parabólicos tipo lâmpada par 64, com filtros de cores e focos específicos para atender os rider’s das bandas, 18 refletores parabólicos led 3,0 wat’s RGB, 02 maquinas geradoras de fumaça, 02 ventiladores, 04 mini brute com 06 lâmpadas cada, 48 canais de dimers, 08 moving lights bean, 04 refletores super strobo com as seguintes características: cada lâmpada 3000w controle por protocolo dmx. (incluso transporte, operação, motagem, alimentação e hospedagem)</t>
  </si>
  <si>
    <t>15051</t>
  </si>
  <si>
    <t>26738</t>
  </si>
  <si>
    <t>0008</t>
  </si>
  <si>
    <t>LOCAÇÃO DE ILUMINAÇÃO PROFISSIONAL DE GRANDE PORTE: Refletores: -24 refletores parabólicos em alumínio escovado, com as seguintes características cada: lâmpadas par led 3,0 watts RGB. -24 refletores parabólicos em alumínio escovado, com as seguintes características cada: Lâmpadas par 64/1000 watts – focos 01, 02 e 05. *focos e gelatinas, a definir conforme o rider técnico das bandas. -16 refletores parabólicos com as seguintes características cada: lâmpadas (ACL) adaptadas para 110 ou 220 volts. -20 moving head beam 230R com no mínimo 700 watts de potencia, 18 canais DMX, 02 discos de cores, 02 discos de gobos, prisma, para funcionamento mínimo de 08 horas diárias. -12 refletores elipsoidais com as seguintes características cada: variação de foco de 250 a 500, 1000 W de potencia, porta filtro, jogo de facas de recorte giratórias parta gobos, íris lâmpada halogêneas de 110 ou 220 volts 02 band door em cada. -08 refletores super strobo atomic com as seguintes características cada: Lâmpada 3000w controle por protocolo DMX. - 06 refletores do tipo mini brut contendo 06 lâmpadas DWE de 650 watts. -02 canhões seguidores com as seguintes características cada: Lâmpada HMI de 1200 WATTS, 110 ou 220 voltts 06 filtros de cores dicróicos controle de íris, zoom, dimmers e Black out tripé de sustentação - controle DMX com mínimo de 48 (quarenta e oito) canais de dimmers, com as seguintes características: 110 ou 220 volts, mínimo de 4000 watts de potencia por canal, filtros toroidal de AC, sinal de comando digital DMX, endereçamento para sinal DMX, chaves dijuntoras de proteção de entrada e saídas de AC. - 01 spliter de sinal DMX com 04 entradas e 16 saídas 0PTO isoladas conectores XLR - 01 console de controle digital com as seguintes características: Controle digital DMX, mínimo de 2000 canais DMX, mínimo de 15 submaster para controle de memórias e cenas, controle simultâneo de moving lights e refletores. -02 máquinas geradoras de fumaça com potência mínima de 3000 watts, com controle dmx abastecidas com liquido especifico e acompanhada de 02 ventiladores potentes e silenciosos. - 01 kit de varas, torres e garras apropriadas para a instalação de equipamentos. - 02 multi cabos específicos para transmissão de sinal DMX, com conectores conforme conexão entre dimmers e console de controle, com no mínimo de 60 mts de comprimento. -01 cabo de AC trifásico com 50 mts e capacidade de suportar a carga de energia dos equipamentos acima. -01 sistema de AC com capacidade necessária para suprir os equipamentos acima, com segurança conforme normas ABNT.</t>
  </si>
  <si>
    <t>SERVIÇO</t>
  </si>
  <si>
    <t>15052</t>
  </si>
  <si>
    <t>37253</t>
  </si>
  <si>
    <t>0009</t>
  </si>
  <si>
    <t>LOCAÇÃO DE PALCO 07 X 06 METROS: 07 METROS DE FRENTE X 06 METROS DE PROFUNDIDADE, ESTRUTURA EM BOX TRUSS DE ALUMÍNIO Q 30, FORMATO DE DUAS ÁGUAS OU REDONDO, LONA ANTI-CHAMAS, PISO EM ESTRUTURA DE ALUMINIO COM COMPENSADO NAVAL DE 20MM, escada nas norma do bombeiro,HOUSE MIX PARA MESA DE PA E ALTURA MÍNIMA DE 1,20 METROS E CAMARIM 3x3.</t>
  </si>
  <si>
    <t>15053</t>
  </si>
  <si>
    <t>37460</t>
  </si>
  <si>
    <t>0010</t>
  </si>
  <si>
    <t>LOCAÇÃO DE PALCO 10 X 08 METROS: 10 METROS DE FRENTE X 08 METROS DE PROFUNDIDADE, ESTRUTURA EM BOX TRUSS DE ALUMÍNIO Q 30, FORMATO DE DUAS ÁGUAS, OU REDONDO, LONA ANTI-CHAMAS, PISO EM ESTRUTURA DE ALUMINIO COM COMPENSADO NAVAL DE 20MM, escada nas norma do bombeiro,HOUSE MIX PARA MESA DE PA E ALTURA MÍNIMA DE 1,20 METROS E CAMARIM 3x3.</t>
  </si>
  <si>
    <t>15054</t>
  </si>
  <si>
    <t>41166</t>
  </si>
  <si>
    <t>0011</t>
  </si>
  <si>
    <t>LOCAÇÃO DE SOM PROFISSIONAL DE PEQUENO PORTE: 01 sistema de paline array, contendo 01 mesa, 02 torres de som line array fly P.A, montadas nas laterais do palco, (L E R) sendo 01 sistema de line arau fly PA, contendo no minimo 08 caixas de som acusticas profissionais, com gabinete em madeira tratada (compensado, naval mdf, pintadas com tintas resistente, as inteperies climaticas para (medios graves e medios agudos) com estrutura para fly contendo cada uma dois alto falantes de alta performace para frequencias médias e graves, com potencia minima de 600 wats rms, cada uma corneta de directividade constante de garganta de no minimo 3" para reprodução de medios e agudos com potencia de no minimo 150 whats rms</t>
  </si>
  <si>
    <t>15055</t>
  </si>
  <si>
    <t>23217</t>
  </si>
  <si>
    <t>0012</t>
  </si>
  <si>
    <t>LOCAÇÃO DE TENDAS BAR.: (Barraca tipo Chapéu de Bruxa) com metragem 3 x 3, com lona anti-chamas, 03 balcões laterais e saia de fechamento.</t>
  </si>
  <si>
    <t>15056</t>
  </si>
  <si>
    <t>23219</t>
  </si>
  <si>
    <t>0013</t>
  </si>
  <si>
    <t>LOCAÇÃO DE TENDAS TIPO PIRÂMIDE COM METRAGEM 10 x 10.: Com lona anti-chamas na cor branca.</t>
  </si>
  <si>
    <t>15057</t>
  </si>
  <si>
    <t>41152</t>
  </si>
  <si>
    <t>0014</t>
  </si>
  <si>
    <t>PAINEL DE  LED: modelo P2 indoor SMD, alta resolução, tamanho aproximado de cada conjunto do telão 3,20 X 1.92 metros, composto por 12 placas de 1,00 X0,50
metros ou outra quantidade de placas de outras medidas cuja instalação em formato de painel apresente a medida aproximada de 3,20 x 1,92 metros.</t>
  </si>
  <si>
    <t>15058</t>
  </si>
  <si>
    <t>40971</t>
  </si>
  <si>
    <t>0015</t>
  </si>
  <si>
    <t xml:space="preserve">PAINEL DE LED: locação e instalação de PAINEL DE LED, P3, 10 MM, 02 Painéis de 2.00 x 3.00, De alta
resolução, com transmissão ao vivo e gravação, todo cabeamento necessário para montagem. </t>
  </si>
  <si>
    <t>15059</t>
  </si>
  <si>
    <t>40972</t>
  </si>
  <si>
    <t>0016</t>
  </si>
  <si>
    <t>PALCO MOVÉL COMPLETO: (palco, som, iluminação) palco com metragem 2,40x6,00x6,00; com house mix na frente do palco,
com P.A 8 sub, saída, 2 sub, 2 line, multicabo 56 vias, 65 metros, 2 mesas de 24 canais, iluminação 8 parled 3w, 4 lâmpadas, 2
sete ligth.</t>
  </si>
  <si>
    <t>15060</t>
  </si>
  <si>
    <t>37207</t>
  </si>
  <si>
    <t>0017</t>
  </si>
  <si>
    <t>PRODUÇAO DE SPOT'S: Produção de Spot’s institucionais com duração
mínima de 30 segundos, com gravação de áudio
em estúdio profissional com vedação e acústica,
material para gravação com equipamento de
última geração e equipe de profissionais
especializados para sonorização e produção de
áudio (estando incluso todo e qualquer valor a
ser pago para locução), trilha sonora e valores
ECAD.</t>
  </si>
  <si>
    <t>15061</t>
  </si>
  <si>
    <t>40974</t>
  </si>
  <si>
    <t>0018</t>
  </si>
  <si>
    <t xml:space="preserve">TENDA 06 X 06: ESTRUTURA EM
METALON; TETO FORMATO
PIRAMIDAL OU CHAPÉU DE BRUXA;
COBERTURA DE TETO E
FECHAMENTO LATERAIS EM LONA
VINÍLICA ALTAMENTE RESISTENTE,
NÃO PROPAGADORA DE CHAMAS,
COM PELÍCULA INTERNA
PROTETORA DE RAIOS
ULTRAVIOLETA. </t>
  </si>
  <si>
    <t>15062</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</si>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</sst>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180</v>
      </c>
      <c r="F15" s="11">
        <v>0</v>
      </c>
      <c r="G15" s="9">
        <f>ROUND(SUM(E15*F15),2)</f>
        <v>0</v>
      </c>
      <c r="H15" s="15" t="s">
        <v>0</v>
      </c>
      <c r="I15" s="10" t="s">
        <v>35</v>
      </c>
      <c r="J15" s="13" t="s">
        <v>0</v>
      </c>
      <c r="K15" s="9">
        <f>SUM(G15:G15)</f>
        <v>0</v>
      </c>
    </row>
    <row r="16" spans="1:11" ht="12.75">
      <c r="A16" s="10" t="s">
        <v>36</v>
      </c>
      <c r="B16" s="10" t="s">
        <v>37</v>
      </c>
      <c r="C16" s="7" t="s">
        <v>38</v>
      </c>
      <c r="D16" s="7" t="s">
        <v>34</v>
      </c>
      <c r="E16" s="9">
        <v>18</v>
      </c>
      <c r="F16" s="11">
        <v>0</v>
      </c>
      <c r="G16" s="9">
        <f>ROUND(SUM(E16*F16),2)</f>
        <v>0</v>
      </c>
      <c r="H16" s="15" t="s">
        <v>0</v>
      </c>
      <c r="I16" s="10" t="s">
        <v>39</v>
      </c>
      <c r="J16" s="13" t="s">
        <v>0</v>
      </c>
      <c r="K16" s="9">
        <f>SUM(G16:G16)</f>
        <v>0</v>
      </c>
    </row>
    <row r="17" spans="1:11" ht="12.75">
      <c r="A17" s="10" t="s">
        <v>40</v>
      </c>
      <c r="B17" s="10" t="s">
        <v>41</v>
      </c>
      <c r="C17" s="7" t="s">
        <v>42</v>
      </c>
      <c r="D17" s="7" t="s">
        <v>34</v>
      </c>
      <c r="E17" s="9">
        <v>45</v>
      </c>
      <c r="F17" s="11">
        <v>0</v>
      </c>
      <c r="G17" s="9">
        <f>ROUND(SUM(E17*F17),2)</f>
        <v>0</v>
      </c>
      <c r="H17" s="15" t="s">
        <v>0</v>
      </c>
      <c r="I17" s="10" t="s">
        <v>43</v>
      </c>
      <c r="J17" s="13" t="s">
        <v>0</v>
      </c>
      <c r="K17" s="9">
        <f>SUM(G17:G17)</f>
        <v>0</v>
      </c>
    </row>
    <row r="18" spans="1:11" ht="12.75">
      <c r="A18" s="10" t="s">
        <v>44</v>
      </c>
      <c r="B18" s="10" t="s">
        <v>45</v>
      </c>
      <c r="C18" s="7" t="s">
        <v>46</v>
      </c>
      <c r="D18" s="7" t="s">
        <v>34</v>
      </c>
      <c r="E18" s="9">
        <v>5</v>
      </c>
      <c r="F18" s="11">
        <v>0</v>
      </c>
      <c r="G18" s="9">
        <f>ROUND(SUM(E18*F18),2)</f>
        <v>0</v>
      </c>
      <c r="H18" s="15" t="s">
        <v>0</v>
      </c>
      <c r="I18" s="10" t="s">
        <v>47</v>
      </c>
      <c r="J18" s="13" t="s">
        <v>0</v>
      </c>
      <c r="K18" s="9">
        <f>SUM(G18:G18)</f>
        <v>0</v>
      </c>
    </row>
    <row r="19" spans="1:11" ht="12.75">
      <c r="A19" s="10" t="s">
        <v>48</v>
      </c>
      <c r="B19" s="10" t="s">
        <v>49</v>
      </c>
      <c r="C19" s="7" t="s">
        <v>50</v>
      </c>
      <c r="D19" s="7" t="s">
        <v>34</v>
      </c>
      <c r="E19" s="9">
        <v>16</v>
      </c>
      <c r="F19" s="11">
        <v>0</v>
      </c>
      <c r="G19" s="9">
        <f>ROUND(SUM(E19*F19),2)</f>
        <v>0</v>
      </c>
      <c r="H19" s="15" t="s">
        <v>0</v>
      </c>
      <c r="I19" s="10" t="s">
        <v>51</v>
      </c>
      <c r="J19" s="13" t="s">
        <v>0</v>
      </c>
      <c r="K19" s="9">
        <f>SUM(G19:G19)</f>
        <v>0</v>
      </c>
    </row>
    <row r="20" spans="1:11" ht="12.75">
      <c r="A20" s="10" t="s">
        <v>52</v>
      </c>
      <c r="B20" s="10" t="s">
        <v>53</v>
      </c>
      <c r="C20" s="7" t="s">
        <v>54</v>
      </c>
      <c r="D20" s="7" t="s">
        <v>34</v>
      </c>
      <c r="E20" s="9">
        <v>12</v>
      </c>
      <c r="F20" s="11">
        <v>0</v>
      </c>
      <c r="G20" s="9">
        <f>ROUND(SUM(E20*F20),2)</f>
        <v>0</v>
      </c>
      <c r="H20" s="15" t="s">
        <v>0</v>
      </c>
      <c r="I20" s="10" t="s">
        <v>55</v>
      </c>
      <c r="J20" s="13" t="s">
        <v>0</v>
      </c>
      <c r="K20" s="9">
        <f>SUM(G20:G20)</f>
        <v>0</v>
      </c>
    </row>
    <row r="21" spans="1:11" ht="12.75">
      <c r="A21" s="10" t="s">
        <v>56</v>
      </c>
      <c r="B21" s="10" t="s">
        <v>57</v>
      </c>
      <c r="C21" s="7" t="s">
        <v>58</v>
      </c>
      <c r="D21" s="7" t="s">
        <v>34</v>
      </c>
      <c r="E21" s="9">
        <v>12</v>
      </c>
      <c r="F21" s="11">
        <v>0</v>
      </c>
      <c r="G21" s="9">
        <f>ROUND(SUM(E21*F21),2)</f>
        <v>0</v>
      </c>
      <c r="H21" s="15" t="s">
        <v>0</v>
      </c>
      <c r="I21" s="10" t="s">
        <v>59</v>
      </c>
      <c r="J21" s="13" t="s">
        <v>0</v>
      </c>
      <c r="K21" s="9">
        <f>SUM(G21:G21)</f>
        <v>0</v>
      </c>
    </row>
    <row r="22" spans="1:11" ht="12.75">
      <c r="A22" s="10" t="s">
        <v>60</v>
      </c>
      <c r="B22" s="10" t="s">
        <v>61</v>
      </c>
      <c r="C22" s="7" t="s">
        <v>62</v>
      </c>
      <c r="D22" s="7" t="s">
        <v>63</v>
      </c>
      <c r="E22" s="9">
        <v>5</v>
      </c>
      <c r="F22" s="11">
        <v>0</v>
      </c>
      <c r="G22" s="9">
        <f>ROUND(SUM(E22*F22),2)</f>
        <v>0</v>
      </c>
      <c r="H22" s="15" t="s">
        <v>0</v>
      </c>
      <c r="I22" s="10" t="s">
        <v>64</v>
      </c>
      <c r="J22" s="13" t="s">
        <v>0</v>
      </c>
      <c r="K22" s="9">
        <f>SUM(G22:G22)</f>
        <v>0</v>
      </c>
    </row>
    <row r="23" spans="1:11" ht="12.75">
      <c r="A23" s="10" t="s">
        <v>65</v>
      </c>
      <c r="B23" s="10" t="s">
        <v>66</v>
      </c>
      <c r="C23" s="7" t="s">
        <v>67</v>
      </c>
      <c r="D23" s="7" t="s">
        <v>34</v>
      </c>
      <c r="E23" s="9">
        <v>12</v>
      </c>
      <c r="F23" s="11">
        <v>0</v>
      </c>
      <c r="G23" s="9">
        <f>ROUND(SUM(E23*F23),2)</f>
        <v>0</v>
      </c>
      <c r="H23" s="15" t="s">
        <v>0</v>
      </c>
      <c r="I23" s="10" t="s">
        <v>68</v>
      </c>
      <c r="J23" s="13" t="s">
        <v>0</v>
      </c>
      <c r="K23" s="9">
        <f>SUM(G23:G23)</f>
        <v>0</v>
      </c>
    </row>
    <row r="24" spans="1:11" ht="12.75">
      <c r="A24" s="10" t="s">
        <v>69</v>
      </c>
      <c r="B24" s="10" t="s">
        <v>70</v>
      </c>
      <c r="C24" s="7" t="s">
        <v>71</v>
      </c>
      <c r="D24" s="7" t="s">
        <v>34</v>
      </c>
      <c r="E24" s="9">
        <v>10</v>
      </c>
      <c r="F24" s="11">
        <v>0</v>
      </c>
      <c r="G24" s="9">
        <f>ROUND(SUM(E24*F24),2)</f>
        <v>0</v>
      </c>
      <c r="H24" s="15" t="s">
        <v>0</v>
      </c>
      <c r="I24" s="10" t="s">
        <v>72</v>
      </c>
      <c r="J24" s="13" t="s">
        <v>0</v>
      </c>
      <c r="K24" s="9">
        <f>SUM(G24:G24)</f>
        <v>0</v>
      </c>
    </row>
    <row r="25" spans="1:11" ht="12.75">
      <c r="A25" s="10" t="s">
        <v>73</v>
      </c>
      <c r="B25" s="10" t="s">
        <v>74</v>
      </c>
      <c r="C25" s="7" t="s">
        <v>75</v>
      </c>
      <c r="D25" s="7" t="s">
        <v>34</v>
      </c>
      <c r="E25" s="9">
        <v>18</v>
      </c>
      <c r="F25" s="11">
        <v>0</v>
      </c>
      <c r="G25" s="9">
        <f>ROUND(SUM(E25*F25),2)</f>
        <v>0</v>
      </c>
      <c r="H25" s="15" t="s">
        <v>0</v>
      </c>
      <c r="I25" s="10" t="s">
        <v>76</v>
      </c>
      <c r="J25" s="13" t="s">
        <v>0</v>
      </c>
      <c r="K25" s="9">
        <f>SUM(G25:G25)</f>
        <v>0</v>
      </c>
    </row>
    <row r="26" spans="1:11" ht="12.75">
      <c r="A26" s="10" t="s">
        <v>77</v>
      </c>
      <c r="B26" s="10" t="s">
        <v>78</v>
      </c>
      <c r="C26" s="7" t="s">
        <v>79</v>
      </c>
      <c r="D26" s="7" t="s">
        <v>63</v>
      </c>
      <c r="E26" s="9">
        <v>15</v>
      </c>
      <c r="F26" s="11">
        <v>0</v>
      </c>
      <c r="G26" s="9">
        <f>ROUND(SUM(E26*F26),2)</f>
        <v>0</v>
      </c>
      <c r="H26" s="15" t="s">
        <v>0</v>
      </c>
      <c r="I26" s="10" t="s">
        <v>80</v>
      </c>
      <c r="J26" s="13" t="s">
        <v>0</v>
      </c>
      <c r="K26" s="9">
        <f>SUM(G26:G26)</f>
        <v>0</v>
      </c>
    </row>
    <row r="27" spans="1:11" ht="12.75">
      <c r="A27" s="10" t="s">
        <v>81</v>
      </c>
      <c r="B27" s="10" t="s">
        <v>82</v>
      </c>
      <c r="C27" s="7" t="s">
        <v>83</v>
      </c>
      <c r="D27" s="7" t="s">
        <v>63</v>
      </c>
      <c r="E27" s="9">
        <v>10</v>
      </c>
      <c r="F27" s="11">
        <v>0</v>
      </c>
      <c r="G27" s="9">
        <f>ROUND(SUM(E27*F27),2)</f>
        <v>0</v>
      </c>
      <c r="H27" s="15" t="s">
        <v>0</v>
      </c>
      <c r="I27" s="10" t="s">
        <v>84</v>
      </c>
      <c r="J27" s="13" t="s">
        <v>0</v>
      </c>
      <c r="K27" s="9">
        <f>SUM(G27:G27)</f>
        <v>0</v>
      </c>
    </row>
    <row r="28" spans="1:11" ht="12.75">
      <c r="A28" s="10" t="s">
        <v>85</v>
      </c>
      <c r="B28" s="10" t="s">
        <v>86</v>
      </c>
      <c r="C28" s="7" t="s">
        <v>87</v>
      </c>
      <c r="D28" s="7" t="s">
        <v>34</v>
      </c>
      <c r="E28" s="9">
        <v>8</v>
      </c>
      <c r="F28" s="11">
        <v>0</v>
      </c>
      <c r="G28" s="9">
        <f>ROUND(SUM(E28*F28),2)</f>
        <v>0</v>
      </c>
      <c r="H28" s="15" t="s">
        <v>0</v>
      </c>
      <c r="I28" s="10" t="s">
        <v>88</v>
      </c>
      <c r="J28" s="13" t="s">
        <v>0</v>
      </c>
      <c r="K28" s="9">
        <f>SUM(G28:G28)</f>
        <v>0</v>
      </c>
    </row>
    <row r="29" spans="1:11" ht="12.75">
      <c r="A29" s="10" t="s">
        <v>89</v>
      </c>
      <c r="B29" s="10" t="s">
        <v>90</v>
      </c>
      <c r="C29" s="7" t="s">
        <v>91</v>
      </c>
      <c r="D29" s="7" t="s">
        <v>34</v>
      </c>
      <c r="E29" s="9">
        <v>8</v>
      </c>
      <c r="F29" s="11">
        <v>0</v>
      </c>
      <c r="G29" s="9">
        <f>ROUND(SUM(E29*F29),2)</f>
        <v>0</v>
      </c>
      <c r="H29" s="15" t="s">
        <v>0</v>
      </c>
      <c r="I29" s="10" t="s">
        <v>92</v>
      </c>
      <c r="J29" s="13" t="s">
        <v>0</v>
      </c>
      <c r="K29" s="9">
        <f>SUM(G29:G29)</f>
        <v>0</v>
      </c>
    </row>
    <row r="30" spans="1:11" ht="12.75">
      <c r="A30" s="10" t="s">
        <v>93</v>
      </c>
      <c r="B30" s="10" t="s">
        <v>94</v>
      </c>
      <c r="C30" s="7" t="s">
        <v>95</v>
      </c>
      <c r="D30" s="7" t="s">
        <v>34</v>
      </c>
      <c r="E30" s="9">
        <v>10</v>
      </c>
      <c r="F30" s="11">
        <v>0</v>
      </c>
      <c r="G30" s="9">
        <f>ROUND(SUM(E30*F30),2)</f>
        <v>0</v>
      </c>
      <c r="H30" s="15" t="s">
        <v>0</v>
      </c>
      <c r="I30" s="10" t="s">
        <v>96</v>
      </c>
      <c r="J30" s="13" t="s">
        <v>0</v>
      </c>
      <c r="K30" s="9">
        <f>SUM(G30:G30)</f>
        <v>0</v>
      </c>
    </row>
    <row r="31" spans="1:11" ht="12.75">
      <c r="A31" s="10" t="s">
        <v>97</v>
      </c>
      <c r="B31" s="10" t="s">
        <v>98</v>
      </c>
      <c r="C31" s="7" t="s">
        <v>99</v>
      </c>
      <c r="D31" s="7" t="s">
        <v>63</v>
      </c>
      <c r="E31" s="9">
        <v>50</v>
      </c>
      <c r="F31" s="11">
        <v>0</v>
      </c>
      <c r="G31" s="9">
        <f>ROUND(SUM(E31*F31),2)</f>
        <v>0</v>
      </c>
      <c r="H31" s="15" t="s">
        <v>0</v>
      </c>
      <c r="I31" s="10" t="s">
        <v>100</v>
      </c>
      <c r="J31" s="13" t="s">
        <v>0</v>
      </c>
      <c r="K31" s="9">
        <f>SUM(G31:G31)</f>
        <v>0</v>
      </c>
    </row>
    <row r="32" spans="1:11" ht="12.75">
      <c r="A32" s="10" t="s">
        <v>101</v>
      </c>
      <c r="B32" s="10" t="s">
        <v>102</v>
      </c>
      <c r="C32" s="7" t="s">
        <v>103</v>
      </c>
      <c r="D32" s="7" t="s">
        <v>34</v>
      </c>
      <c r="E32" s="9">
        <v>48</v>
      </c>
      <c r="F32" s="11">
        <v>0</v>
      </c>
      <c r="G32" s="9">
        <f>ROUND(SUM(E32*F32),2)</f>
        <v>0</v>
      </c>
      <c r="H32" s="15" t="s">
        <v>0</v>
      </c>
      <c r="I32" s="10" t="s">
        <v>104</v>
      </c>
      <c r="J32" s="13" t="s">
        <v>0</v>
      </c>
      <c r="K32" s="9">
        <f>SUM(G32:G32)</f>
        <v>0</v>
      </c>
    </row>
    <row r="34" spans="6:7" ht="12.75">
      <c r="F34" s="16" t="s">
        <v>105</v>
      </c>
      <c r="G34" s="9">
        <f>SUM(G9:G32)</f>
        <v>0</v>
      </c>
    </row>
    <row r="37" spans="2:4" ht="12.75">
      <c r="B37" s="17" t="s">
        <v>106</v>
      </c>
      <c r="D37" s="20" t="s">
        <v>107</v>
      </c>
    </row>
    <row r="39" ht="12.75">
      <c r="B39" s="21" t="s">
        <v>108</v>
      </c>
    </row>
    <row r="41" spans="2:3" ht="82.5" customHeight="1">
      <c r="B41" s="3" t="s">
        <v>109</v>
      </c>
      <c r="C41" s="3" t="s">
        <v>110</v>
      </c>
    </row>
    <row r="44" ht="12.75">
      <c r="B44" s="18" t="s">
        <v>111</v>
      </c>
    </row>
    <row r="45" ht="12.75">
      <c r="B45" s="19" t="s">
        <v>112</v>
      </c>
    </row>
    <row r="50" ht="12.75"/>
    <row r="51"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37:C37"/>
    <mergeCell ref="D37:K37"/>
    <mergeCell ref="B39:K39"/>
    <mergeCell ref="C41:K41"/>
    <mergeCell ref="B44:K44"/>
    <mergeCell ref="B45:K4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